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4\01 Pricing\24-053 Jersey Mike's - Narragansett, RI\02  Bid Forms &amp; Proposals\"/>
    </mc:Choice>
  </mc:AlternateContent>
  <xr:revisionPtr revIDLastSave="0" documentId="13_ncr:1_{FCAE64F9-1C2D-4EF4-B948-36952AC997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w Design Bid Form 2019" sheetId="5" r:id="rId1"/>
  </sheets>
  <definedNames>
    <definedName name="_xlnm.Print_Area" localSheetId="0">'New Design Bid Form 2019'!$A$1:$J$156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5" l="1"/>
  <c r="G69" i="5"/>
  <c r="G71" i="5"/>
  <c r="G23" i="5"/>
  <c r="G86" i="5"/>
  <c r="G85" i="5"/>
  <c r="G82" i="5"/>
  <c r="G147" i="5" l="1"/>
  <c r="G144" i="5"/>
  <c r="G89" i="5"/>
  <c r="G88" i="5"/>
  <c r="G59" i="5"/>
  <c r="G93" i="5"/>
  <c r="G92" i="5"/>
  <c r="G81" i="5"/>
  <c r="G84" i="5"/>
  <c r="G91" i="5"/>
  <c r="G138" i="5" l="1"/>
  <c r="G18" i="5"/>
  <c r="G17" i="5"/>
  <c r="G13" i="5"/>
  <c r="G12" i="5"/>
  <c r="G98" i="5" l="1"/>
  <c r="G97" i="5"/>
  <c r="G130" i="5"/>
  <c r="G94" i="5" l="1"/>
  <c r="G146" i="5" l="1"/>
  <c r="G145" i="5"/>
  <c r="G137" i="5"/>
  <c r="G136" i="5"/>
  <c r="G134" i="5"/>
  <c r="G125" i="5"/>
  <c r="G121" i="5"/>
  <c r="G104" i="5"/>
  <c r="G96" i="5"/>
  <c r="G95" i="5"/>
  <c r="G90" i="5"/>
  <c r="G87" i="5"/>
  <c r="G83" i="5"/>
  <c r="G80" i="5"/>
  <c r="G67" i="5"/>
  <c r="G62" i="5"/>
  <c r="G46" i="5"/>
  <c r="G45" i="5"/>
  <c r="G33" i="5"/>
  <c r="G26" i="5"/>
  <c r="G22" i="5"/>
  <c r="G149" i="5" l="1"/>
</calcChain>
</file>

<file path=xl/sharedStrings.xml><?xml version="1.0" encoding="utf-8"?>
<sst xmlns="http://schemas.openxmlformats.org/spreadsheetml/2006/main" count="299" uniqueCount="140">
  <si>
    <t>Description</t>
  </si>
  <si>
    <t xml:space="preserve"> Quantity</t>
  </si>
  <si>
    <t xml:space="preserve">   Per Unit</t>
  </si>
  <si>
    <t>Division One</t>
  </si>
  <si>
    <t>General Conditions</t>
  </si>
  <si>
    <t>Taxes/Insurance</t>
  </si>
  <si>
    <t>Bonds/Permits</t>
  </si>
  <si>
    <t>Fees</t>
  </si>
  <si>
    <t>Supervision</t>
  </si>
  <si>
    <t>Final Clean</t>
  </si>
  <si>
    <t>Division Two</t>
  </si>
  <si>
    <t>Demolition</t>
  </si>
  <si>
    <t>Division Three</t>
  </si>
  <si>
    <t>Concrete</t>
  </si>
  <si>
    <t>Sidewalk</t>
  </si>
  <si>
    <t>Division Four</t>
  </si>
  <si>
    <t>Masonry</t>
  </si>
  <si>
    <t>Division Five</t>
  </si>
  <si>
    <t>Metals</t>
  </si>
  <si>
    <t>Division Six</t>
  </si>
  <si>
    <t>Wood and Plastics</t>
  </si>
  <si>
    <t>Division Seven</t>
  </si>
  <si>
    <t>Fire Protection / Fire Caulking</t>
  </si>
  <si>
    <t>Division Eight</t>
  </si>
  <si>
    <t>Doors and Windows</t>
  </si>
  <si>
    <t>Aluminum Windows</t>
  </si>
  <si>
    <t>Hollow Metal Window Frames</t>
  </si>
  <si>
    <t>Steel Doors</t>
  </si>
  <si>
    <t>Division Nine</t>
  </si>
  <si>
    <t>Finishes</t>
  </si>
  <si>
    <t>Division Ten</t>
  </si>
  <si>
    <t>Specialties</t>
  </si>
  <si>
    <t>Hardware for Restrooms</t>
  </si>
  <si>
    <t>Installation of Hardware</t>
  </si>
  <si>
    <t>Window Tint</t>
  </si>
  <si>
    <t>Division Eleven</t>
  </si>
  <si>
    <t>Division Twelve</t>
  </si>
  <si>
    <t>Furnishings</t>
  </si>
  <si>
    <t>Division Thirteen</t>
  </si>
  <si>
    <t>Special Construction</t>
  </si>
  <si>
    <t>Sprinkler system (Modify Existing Heads)</t>
  </si>
  <si>
    <t>Sneeze Guard</t>
  </si>
  <si>
    <t>Division Fourteen</t>
  </si>
  <si>
    <t>Division Fifteen</t>
  </si>
  <si>
    <t>Mechanical and Plumbing</t>
  </si>
  <si>
    <t>Gas Piping</t>
  </si>
  <si>
    <t>Air Balance Test</t>
  </si>
  <si>
    <t>Grease Interceptor w / Extension</t>
  </si>
  <si>
    <t>Electrical</t>
  </si>
  <si>
    <t>Cutting / Removal of Concrete</t>
  </si>
  <si>
    <t xml:space="preserve">Concrete Slab </t>
  </si>
  <si>
    <t>Rebar / Wire</t>
  </si>
  <si>
    <t>Sound Proof Restrooms</t>
  </si>
  <si>
    <t xml:space="preserve">Iron Supports for HVAC Units </t>
  </si>
  <si>
    <t>Cut Openings / Install Lintel / Flashing</t>
  </si>
  <si>
    <t>Solid Core Wood Doors</t>
  </si>
  <si>
    <t>Thermal and Moisture Protection</t>
  </si>
  <si>
    <t>Roof Penetrations and Flashing</t>
  </si>
  <si>
    <t>Re-install Concrete for Drain Lines</t>
  </si>
  <si>
    <t>Base Electrical</t>
  </si>
  <si>
    <t xml:space="preserve">Fire Alarm System </t>
  </si>
  <si>
    <t>Fire Wrap Hood Exhaust System</t>
  </si>
  <si>
    <t>Hood System (Install Only)</t>
  </si>
  <si>
    <t>Plumbing (Slab-Rough-Trim)</t>
  </si>
  <si>
    <t>Knock-Down Metal Door Frames</t>
  </si>
  <si>
    <t>Furniture / Artwork / Menu Board Installation</t>
  </si>
  <si>
    <t>Equipment</t>
  </si>
  <si>
    <t>Stainless Steel Panels Behind Grill</t>
  </si>
  <si>
    <t>Bid Proposal Form</t>
  </si>
  <si>
    <t>Equipment Rental</t>
  </si>
  <si>
    <t>Excavation and Dirt Removal</t>
  </si>
  <si>
    <t>Ansul / Fire Suppression System</t>
  </si>
  <si>
    <t>Fire Extinguishers (No Cabinet)</t>
  </si>
  <si>
    <t>Main Electrical Service Panel (200 Amp)</t>
  </si>
  <si>
    <t xml:space="preserve">        Unit total</t>
  </si>
  <si>
    <t>Demolition / Site Work</t>
  </si>
  <si>
    <t>Temporary Toilets</t>
  </si>
  <si>
    <t>Profit and Overhead</t>
  </si>
  <si>
    <t>Disposal of Debris</t>
  </si>
  <si>
    <t>3/4" Plywood Backing for Shelf Support</t>
  </si>
  <si>
    <t>Insulation of  Walls</t>
  </si>
  <si>
    <t>Sheetrock,Tape, Spackle Perimeter Walls</t>
  </si>
  <si>
    <t>Install Baby Changing Stations in Restrooms</t>
  </si>
  <si>
    <t xml:space="preserve">                                              Total</t>
  </si>
  <si>
    <t>by the franchisee.</t>
  </si>
  <si>
    <t xml:space="preserve">The above mentioned total cost includes the Jersey Mike's plan review comments provided to me  </t>
  </si>
  <si>
    <t>Framing - perimeter/interior walls</t>
  </si>
  <si>
    <t>revised 07/2013</t>
  </si>
  <si>
    <t>%</t>
  </si>
  <si>
    <t>LF</t>
  </si>
  <si>
    <t>EA</t>
  </si>
  <si>
    <t>YDS</t>
  </si>
  <si>
    <t>SQFT</t>
  </si>
  <si>
    <t>WK</t>
  </si>
  <si>
    <t xml:space="preserve">Installation of Doors  </t>
  </si>
  <si>
    <t xml:space="preserve">Installation of Frames </t>
  </si>
  <si>
    <r>
      <t xml:space="preserve">Door Hardware &amp; Installation </t>
    </r>
    <r>
      <rPr>
        <sz val="11"/>
        <color indexed="10"/>
        <rFont val="Californian FB"/>
        <family val="1"/>
      </rPr>
      <t xml:space="preserve"> </t>
    </r>
  </si>
  <si>
    <t>FRP</t>
  </si>
  <si>
    <t>Equipment Install</t>
  </si>
  <si>
    <t>HVAC with Duct work</t>
  </si>
  <si>
    <t xml:space="preserve">Contractor signature </t>
  </si>
  <si>
    <t>Framing of Curved soffitt</t>
  </si>
  <si>
    <t>Drywall for Interior Walls</t>
  </si>
  <si>
    <t>Beverage Counter Base Cabients</t>
  </si>
  <si>
    <t>Front Make -Line Silestone Counter Tops</t>
  </si>
  <si>
    <t>Front Make-line Shiplap on Lower Wall</t>
  </si>
  <si>
    <t>Upper Wall Shiplap in Dinning Room</t>
  </si>
  <si>
    <t>Lower Wall White Reclaimed Oak</t>
  </si>
  <si>
    <t>Rolled Steel Metal Chair Rail</t>
  </si>
  <si>
    <r>
      <t xml:space="preserve">Backline Ceramic Wall Tile  </t>
    </r>
    <r>
      <rPr>
        <sz val="11"/>
        <color indexed="10"/>
        <rFont val="Californian FB"/>
        <family val="1"/>
      </rPr>
      <t xml:space="preserve">  </t>
    </r>
  </si>
  <si>
    <t>Bathroom Wall Tile (48in Tall)</t>
  </si>
  <si>
    <t>Painting/Staining (walls, doors)</t>
  </si>
  <si>
    <t>Low Voltage/CAT 5/ Speaker Wire</t>
  </si>
  <si>
    <r>
      <t xml:space="preserve">Lighting Package </t>
    </r>
    <r>
      <rPr>
        <sz val="11"/>
        <color indexed="10"/>
        <rFont val="Californian FB"/>
        <family val="1"/>
      </rPr>
      <t xml:space="preserve"> </t>
    </r>
  </si>
  <si>
    <t>Dinning Room Floor Tile &amp; Dinning Room Base</t>
  </si>
  <si>
    <t>*This form is Required to be completed in it's entirety for the Bid to be Accepted with each item broken out as listed below*</t>
  </si>
  <si>
    <t>Bathroom Mirrors</t>
  </si>
  <si>
    <t>Front Make-Line Counter Walls</t>
  </si>
  <si>
    <t>Silestone Beverage Counter Top</t>
  </si>
  <si>
    <t>Rear Millwork  Galley Kitchen Base Cabients</t>
  </si>
  <si>
    <t>Rear Millwork Hot Sub Prep Base Cabients</t>
  </si>
  <si>
    <t>Rear Millwork Hot Sub Prep Silestone Top</t>
  </si>
  <si>
    <t>Rear Millwork Galley Kitchen Silestone Top</t>
  </si>
  <si>
    <t>Drop Ceilings</t>
  </si>
  <si>
    <t>Painting of Dinning Room Drop Ceiling or Open Ceiling</t>
  </si>
  <si>
    <t>TV. Brackets (Only one allowed but not preferred)</t>
  </si>
  <si>
    <t>Refrigeration if required with Remote Walk-ins</t>
  </si>
  <si>
    <t>LSUM</t>
  </si>
  <si>
    <t>Included</t>
  </si>
  <si>
    <t>Not Included</t>
  </si>
  <si>
    <t>Not Applicable</t>
  </si>
  <si>
    <t>Resilent Flooring (Protect-All)</t>
  </si>
  <si>
    <t>By Owner</t>
  </si>
  <si>
    <t>Includes install kitchen equipment</t>
  </si>
  <si>
    <t>See division 13</t>
  </si>
  <si>
    <t>Existing to remain</t>
  </si>
  <si>
    <t>Contractor Name: New England Construction</t>
  </si>
  <si>
    <t>Franchisee Name/Site location: Narragansett RI</t>
  </si>
  <si>
    <t>Includes installing wall mural &amp; lettering</t>
  </si>
  <si>
    <t>Date: 5/31/2024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</si>
</sst>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0"/>
      <name val="Arial"/>
    </font>
    <font>
      <sz val="10"/>
      <name val="Arial"/>
      <family val="2"/>
    </font>
    <font>
      <sz val="11"/>
      <color indexed="53"/>
      <name val="Californian FB"/>
      <family val="1"/>
    </font>
    <font>
      <sz val="11"/>
      <name val="Californian FB"/>
      <family val="1"/>
    </font>
    <font>
      <b/>
      <sz val="11"/>
      <name val="Californian FB"/>
      <family val="1"/>
    </font>
    <font>
      <sz val="16"/>
      <name val="Arial"/>
      <family val="2"/>
    </font>
    <font>
      <sz val="10"/>
      <name val="Arial"/>
      <family val="2"/>
    </font>
    <font>
      <b/>
      <sz val="14"/>
      <name val="Californian FB"/>
      <family val="1"/>
    </font>
    <font>
      <sz val="14"/>
      <name val="Arial"/>
      <family val="2"/>
    </font>
    <font>
      <b/>
      <sz val="12"/>
      <name val="Californian FB"/>
      <family val="1"/>
    </font>
    <font>
      <sz val="14"/>
      <name val="Californian FB"/>
      <family val="1"/>
    </font>
    <font>
      <sz val="14"/>
      <name val="Arial"/>
      <family val="2"/>
    </font>
    <font>
      <b/>
      <sz val="16"/>
      <name val="Californian FB"/>
      <family val="1"/>
    </font>
    <font>
      <b/>
      <i/>
      <sz val="11"/>
      <name val="Californian FB"/>
      <family val="1"/>
    </font>
    <font>
      <sz val="10"/>
      <name val="Californian FB"/>
      <family val="1"/>
    </font>
    <font>
      <sz val="11"/>
      <color indexed="10"/>
      <name val="Californian FB"/>
      <family val="1"/>
    </font>
    <font>
      <sz val="11"/>
      <name val="Californian FB"/>
      <family val="1"/>
    </font>
    <font>
      <sz val="11"/>
      <color rgb="FFFF0000"/>
      <name val="Californian FB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3" fillId="0" borderId="0" xfId="0" applyNumberFormat="1" applyFont="1"/>
    <xf numFmtId="3" fontId="3" fillId="0" borderId="0" xfId="0" applyNumberFormat="1" applyFont="1"/>
    <xf numFmtId="2" fontId="3" fillId="0" borderId="0" xfId="0" applyNumberFormat="1" applyFont="1"/>
    <xf numFmtId="4" fontId="3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3" fontId="3" fillId="0" borderId="2" xfId="0" applyNumberFormat="1" applyFont="1" applyBorder="1"/>
    <xf numFmtId="4" fontId="4" fillId="0" borderId="1" xfId="0" applyNumberFormat="1" applyFont="1" applyBorder="1"/>
    <xf numFmtId="0" fontId="5" fillId="0" borderId="0" xfId="0" applyFont="1" applyAlignment="1">
      <alignment horizontal="center"/>
    </xf>
    <xf numFmtId="4" fontId="9" fillId="0" borderId="0" xfId="0" applyNumberFormat="1" applyFont="1" applyAlignment="1">
      <alignment horizontal="left"/>
    </xf>
    <xf numFmtId="4" fontId="12" fillId="0" borderId="0" xfId="0" applyNumberFormat="1" applyFont="1"/>
    <xf numFmtId="0" fontId="13" fillId="0" borderId="0" xfId="0" applyFont="1"/>
    <xf numFmtId="0" fontId="14" fillId="0" borderId="0" xfId="0" applyFont="1"/>
    <xf numFmtId="44" fontId="3" fillId="0" borderId="1" xfId="1" applyFont="1" applyBorder="1"/>
    <xf numFmtId="3" fontId="3" fillId="0" borderId="1" xfId="0" applyNumberFormat="1" applyFont="1" applyBorder="1"/>
    <xf numFmtId="0" fontId="16" fillId="0" borderId="0" xfId="0" applyFont="1"/>
    <xf numFmtId="3" fontId="16" fillId="0" borderId="2" xfId="0" applyNumberFormat="1" applyFont="1" applyBorder="1"/>
    <xf numFmtId="3" fontId="16" fillId="0" borderId="0" xfId="0" applyNumberFormat="1" applyFont="1"/>
    <xf numFmtId="4" fontId="16" fillId="0" borderId="0" xfId="0" applyNumberFormat="1" applyFont="1"/>
    <xf numFmtId="44" fontId="16" fillId="0" borderId="1" xfId="1" applyFont="1" applyBorder="1"/>
    <xf numFmtId="2" fontId="16" fillId="0" borderId="2" xfId="0" applyNumberFormat="1" applyFont="1" applyBorder="1"/>
    <xf numFmtId="9" fontId="16" fillId="0" borderId="3" xfId="0" applyNumberFormat="1" applyFont="1" applyBorder="1"/>
    <xf numFmtId="1" fontId="16" fillId="0" borderId="2" xfId="2" applyNumberFormat="1" applyFont="1" applyBorder="1"/>
    <xf numFmtId="9" fontId="16" fillId="0" borderId="0" xfId="0" applyNumberFormat="1" applyFont="1"/>
    <xf numFmtId="9" fontId="16" fillId="0" borderId="2" xfId="2" applyFont="1" applyBorder="1"/>
    <xf numFmtId="1" fontId="16" fillId="0" borderId="2" xfId="0" applyNumberFormat="1" applyFont="1" applyBorder="1"/>
    <xf numFmtId="3" fontId="16" fillId="0" borderId="1" xfId="0" applyNumberFormat="1" applyFont="1" applyBorder="1"/>
    <xf numFmtId="4" fontId="9" fillId="0" borderId="0" xfId="0" applyNumberFormat="1" applyFont="1"/>
    <xf numFmtId="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4" fontId="3" fillId="0" borderId="0" xfId="1" applyFont="1"/>
    <xf numFmtId="44" fontId="5" fillId="0" borderId="0" xfId="1" applyFont="1" applyAlignment="1">
      <alignment horizontal="center"/>
    </xf>
    <xf numFmtId="44" fontId="18" fillId="0" borderId="0" xfId="1" applyFont="1" applyAlignment="1">
      <alignment horizontal="center"/>
    </xf>
    <xf numFmtId="44" fontId="13" fillId="0" borderId="0" xfId="1" applyFont="1"/>
    <xf numFmtId="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/>
    <xf numFmtId="0" fontId="17" fillId="0" borderId="0" xfId="0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4" fontId="16" fillId="0" borderId="0" xfId="1" applyFont="1"/>
    <xf numFmtId="4" fontId="7" fillId="0" borderId="0" xfId="0" applyNumberFormat="1" applyFont="1"/>
    <xf numFmtId="4" fontId="4" fillId="0" borderId="0" xfId="0" applyNumberFormat="1" applyFont="1"/>
    <xf numFmtId="44" fontId="4" fillId="0" borderId="0" xfId="1" applyFont="1"/>
    <xf numFmtId="4" fontId="3" fillId="2" borderId="0" xfId="0" applyNumberFormat="1" applyFont="1" applyFill="1"/>
    <xf numFmtId="44" fontId="3" fillId="0" borderId="2" xfId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2546350</xdr:colOff>
      <xdr:row>0</xdr:row>
      <xdr:rowOff>120650</xdr:rowOff>
    </xdr:from>
    <xdr:to>
      <xdr:col>1</xdr:col>
      <xdr:colOff>361950</xdr:colOff>
      <xdr:row>1</xdr:row>
      <xdr:rowOff>215900</xdr:rowOff>
    </xdr:to>
    <xdr:pic>
      <xdr:nvPicPr>
        <xdr:cNvPr id="2" name="Picture 2" descr="jm_col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6350" y="120650"/>
          <a:ext cx="119888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2546350</xdr:colOff>
      <xdr:row>0</xdr:row>
      <xdr:rowOff>120650</xdr:rowOff>
    </xdr:from>
    <xdr:to>
      <xdr:col>1</xdr:col>
      <xdr:colOff>361950</xdr:colOff>
      <xdr:row>1</xdr:row>
      <xdr:rowOff>215900</xdr:rowOff>
    </xdr:to>
    <xdr:pic>
      <xdr:nvPicPr>
        <xdr:cNvPr id="3" name="Picture 2" descr="jm_color">
          <a:extLst>
            <a:ext uri="{FF2B5EF4-FFF2-40B4-BE49-F238E27FC236}">
              <a16:creationId xmlns:a16="http://schemas.microsoft.com/office/drawing/2014/main" id="{7CF8C3B5-BA64-45E5-A232-BD2035A5C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6350" y="120650"/>
          <a:ext cx="1101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5"/>
  <sheetViews>
    <sheetView showGridLines="0" tabSelected="1" topLeftCell="A141" zoomScaleNormal="100" zoomScaleSheetLayoutView="75" workbookViewId="0">
      <selection activeCell="R148" sqref="R148"/>
    </sheetView>
  </sheetViews>
  <sheetFormatPr defaultColWidth="9.140625" defaultRowHeight="15" x14ac:dyDescent="0.25"/>
  <cols>
    <col min="1" max="1" width="49.28515625" style="2" customWidth="1"/>
    <col min="2" max="2" width="6.85546875" style="2" customWidth="1"/>
    <col min="3" max="3" width="11.5703125" style="2" bestFit="1" customWidth="1"/>
    <col min="4" max="4" width="1.85546875" style="2" customWidth="1"/>
    <col min="5" max="5" width="12.7109375" style="2" bestFit="1" customWidth="1"/>
    <col min="6" max="6" width="1.140625" style="2" customWidth="1"/>
    <col min="7" max="7" width="16.85546875" style="2" customWidth="1"/>
    <col min="8" max="8" width="17.7109375" style="36" customWidth="1"/>
    <col min="9" max="9" width="14.5703125" style="36" customWidth="1"/>
    <col min="10" max="16384" width="9.140625" style="2"/>
  </cols>
  <sheetData>
    <row r="1" spans="1:9" ht="63" customHeight="1" x14ac:dyDescent="0.25">
      <c r="A1" s="1"/>
    </row>
    <row r="2" spans="1:9" ht="20.25" customHeight="1" x14ac:dyDescent="0.25">
      <c r="A2" s="3"/>
    </row>
    <row r="3" spans="1:9" ht="18.75" x14ac:dyDescent="0.3">
      <c r="A3" s="45" t="s">
        <v>68</v>
      </c>
      <c r="B3" s="46"/>
      <c r="C3" s="46"/>
      <c r="D3" s="46"/>
      <c r="E3" s="46"/>
      <c r="F3" s="46"/>
      <c r="G3" s="46"/>
      <c r="H3" s="46"/>
    </row>
    <row r="4" spans="1:9" ht="20.25" x14ac:dyDescent="0.3">
      <c r="A4" s="14" t="s">
        <v>136</v>
      </c>
      <c r="B4" s="13"/>
      <c r="C4" s="13"/>
      <c r="D4" s="13"/>
      <c r="E4" s="13"/>
      <c r="F4" s="13"/>
      <c r="G4" s="13"/>
      <c r="H4" s="37"/>
    </row>
    <row r="5" spans="1:9" ht="20.25" customHeight="1" x14ac:dyDescent="0.25">
      <c r="A5" s="32" t="s">
        <v>137</v>
      </c>
      <c r="B5" s="4"/>
      <c r="E5" s="4"/>
      <c r="F5" s="4"/>
      <c r="G5" s="4"/>
    </row>
    <row r="6" spans="1:9" ht="20.25" customHeight="1" x14ac:dyDescent="0.3">
      <c r="A6" s="48" t="s">
        <v>115</v>
      </c>
      <c r="B6" s="32"/>
      <c r="C6" s="32"/>
      <c r="D6" s="32"/>
      <c r="E6" s="32"/>
      <c r="F6" s="32"/>
      <c r="G6" s="32"/>
      <c r="H6" s="32"/>
    </row>
    <row r="7" spans="1:9" ht="20.25" customHeight="1" x14ac:dyDescent="0.25">
      <c r="A7" s="32"/>
      <c r="B7" s="32"/>
      <c r="C7" s="32"/>
      <c r="D7" s="32"/>
      <c r="E7" s="32"/>
      <c r="F7" s="32"/>
      <c r="G7" s="32"/>
      <c r="H7" s="32"/>
    </row>
    <row r="8" spans="1:9" ht="20.25" customHeight="1" x14ac:dyDescent="0.3">
      <c r="A8" s="40" t="s">
        <v>3</v>
      </c>
      <c r="B8" s="41"/>
      <c r="C8" s="41"/>
      <c r="D8" s="41"/>
      <c r="E8" s="41"/>
      <c r="F8" s="41"/>
      <c r="G8" s="41"/>
      <c r="H8" s="41"/>
    </row>
    <row r="9" spans="1:9" ht="15" customHeight="1" x14ac:dyDescent="0.25">
      <c r="A9" s="33" t="s">
        <v>4</v>
      </c>
      <c r="B9" s="34"/>
      <c r="C9" s="34"/>
      <c r="D9" s="34"/>
      <c r="E9" s="34"/>
      <c r="F9" s="34"/>
      <c r="G9" s="34"/>
      <c r="H9" s="34"/>
    </row>
    <row r="10" spans="1:9" ht="15" customHeight="1" x14ac:dyDescent="0.25">
      <c r="A10" s="33"/>
      <c r="B10" s="34"/>
      <c r="C10" s="34"/>
      <c r="D10" s="34"/>
      <c r="E10" s="34"/>
      <c r="F10" s="34"/>
      <c r="G10" s="35"/>
      <c r="H10" s="38"/>
      <c r="I10" s="38"/>
    </row>
    <row r="11" spans="1:9" ht="20.25" customHeight="1" x14ac:dyDescent="0.25">
      <c r="A11" s="7" t="s">
        <v>0</v>
      </c>
      <c r="B11" s="7"/>
      <c r="C11" s="8" t="s">
        <v>1</v>
      </c>
      <c r="D11" s="8"/>
      <c r="E11" s="9" t="s">
        <v>2</v>
      </c>
      <c r="F11" s="7"/>
      <c r="G11" s="10" t="s">
        <v>74</v>
      </c>
    </row>
    <row r="12" spans="1:9" ht="20.25" customHeight="1" x14ac:dyDescent="0.25">
      <c r="A12" s="4" t="s">
        <v>4</v>
      </c>
      <c r="B12" s="4" t="s">
        <v>90</v>
      </c>
      <c r="C12" s="25">
        <v>1</v>
      </c>
      <c r="D12" s="26"/>
      <c r="E12" s="27">
        <v>32325</v>
      </c>
      <c r="F12" s="23"/>
      <c r="G12" s="18">
        <f t="shared" ref="G12:G18" si="0">C12*E12</f>
        <v>32325</v>
      </c>
    </row>
    <row r="13" spans="1:9" ht="20.25" customHeight="1" x14ac:dyDescent="0.25">
      <c r="A13" s="4" t="s">
        <v>5</v>
      </c>
      <c r="B13" s="4" t="s">
        <v>90</v>
      </c>
      <c r="C13" s="25">
        <v>1</v>
      </c>
      <c r="D13" s="20"/>
      <c r="E13" s="27">
        <v>7981</v>
      </c>
      <c r="F13" s="23"/>
      <c r="G13" s="18">
        <f t="shared" si="0"/>
        <v>7981</v>
      </c>
    </row>
    <row r="14" spans="1:9" ht="20.25" customHeight="1" x14ac:dyDescent="0.25">
      <c r="A14" s="4" t="s">
        <v>6</v>
      </c>
      <c r="B14" s="4" t="s">
        <v>90</v>
      </c>
      <c r="C14" s="25">
        <v>0</v>
      </c>
      <c r="D14" s="20"/>
      <c r="E14" s="27">
        <v>0</v>
      </c>
      <c r="F14" s="23"/>
      <c r="G14" s="18" t="s">
        <v>132</v>
      </c>
    </row>
    <row r="15" spans="1:9" ht="20.25" customHeight="1" x14ac:dyDescent="0.25">
      <c r="A15" s="4" t="s">
        <v>7</v>
      </c>
      <c r="B15" s="4" t="s">
        <v>90</v>
      </c>
      <c r="C15" s="25">
        <v>0</v>
      </c>
      <c r="D15" s="28"/>
      <c r="E15" s="29">
        <v>0</v>
      </c>
      <c r="F15" s="23"/>
      <c r="G15" s="18" t="s">
        <v>132</v>
      </c>
    </row>
    <row r="16" spans="1:9" ht="20.25" customHeight="1" x14ac:dyDescent="0.25">
      <c r="A16" s="4" t="s">
        <v>77</v>
      </c>
      <c r="B16" s="4" t="s">
        <v>88</v>
      </c>
      <c r="C16" s="25"/>
      <c r="D16" s="28"/>
      <c r="E16" s="29">
        <v>6.2359999999999999E-2</v>
      </c>
      <c r="F16" s="23"/>
      <c r="G16" s="18">
        <v>30000</v>
      </c>
    </row>
    <row r="17" spans="1:8" ht="20.25" customHeight="1" x14ac:dyDescent="0.25">
      <c r="A17" s="4" t="s">
        <v>8</v>
      </c>
      <c r="B17" s="4" t="s">
        <v>93</v>
      </c>
      <c r="C17" s="30">
        <v>10</v>
      </c>
      <c r="D17" s="22"/>
      <c r="E17" s="11">
        <v>4400</v>
      </c>
      <c r="F17" s="23"/>
      <c r="G17" s="18">
        <f t="shared" si="0"/>
        <v>44000</v>
      </c>
    </row>
    <row r="18" spans="1:8" ht="20.25" customHeight="1" x14ac:dyDescent="0.25">
      <c r="A18" s="2" t="s">
        <v>9</v>
      </c>
      <c r="B18" s="2" t="s">
        <v>90</v>
      </c>
      <c r="C18" s="30">
        <v>1</v>
      </c>
      <c r="D18" s="22"/>
      <c r="E18" s="11">
        <v>1039</v>
      </c>
      <c r="F18" s="23"/>
      <c r="G18" s="18">
        <f t="shared" si="0"/>
        <v>1039</v>
      </c>
    </row>
    <row r="19" spans="1:8" ht="20.25" customHeight="1" x14ac:dyDescent="0.3">
      <c r="A19" s="40" t="s">
        <v>10</v>
      </c>
      <c r="B19" s="41"/>
      <c r="C19" s="41"/>
      <c r="D19" s="41"/>
      <c r="E19" s="41"/>
      <c r="F19" s="41"/>
      <c r="G19" s="41"/>
      <c r="H19" s="41"/>
    </row>
    <row r="20" spans="1:8" ht="12" customHeight="1" x14ac:dyDescent="0.25">
      <c r="A20" s="33" t="s">
        <v>75</v>
      </c>
      <c r="B20" s="34"/>
      <c r="C20" s="34"/>
      <c r="D20" s="34"/>
      <c r="E20" s="34"/>
      <c r="F20" s="34"/>
      <c r="G20" s="34"/>
      <c r="H20" s="34"/>
    </row>
    <row r="21" spans="1:8" ht="20.25" customHeight="1" x14ac:dyDescent="0.25">
      <c r="A21" s="7" t="s">
        <v>0</v>
      </c>
      <c r="B21" s="7"/>
      <c r="C21" s="8" t="s">
        <v>1</v>
      </c>
      <c r="D21" s="8"/>
      <c r="E21" s="9" t="s">
        <v>2</v>
      </c>
      <c r="F21" s="7"/>
      <c r="G21" s="10" t="s">
        <v>74</v>
      </c>
    </row>
    <row r="22" spans="1:8" ht="20.25" customHeight="1" x14ac:dyDescent="0.25">
      <c r="A22" s="4" t="s">
        <v>11</v>
      </c>
      <c r="B22" s="4" t="s">
        <v>90</v>
      </c>
      <c r="C22" s="11">
        <v>1</v>
      </c>
      <c r="D22" s="5"/>
      <c r="E22" s="11">
        <v>12800</v>
      </c>
      <c r="F22" s="4"/>
      <c r="G22" s="18">
        <f>C22*E22</f>
        <v>12800</v>
      </c>
    </row>
    <row r="23" spans="1:8" ht="20.25" customHeight="1" x14ac:dyDescent="0.25">
      <c r="A23" s="4" t="s">
        <v>78</v>
      </c>
      <c r="B23" s="4" t="s">
        <v>90</v>
      </c>
      <c r="C23" s="11">
        <v>1</v>
      </c>
      <c r="D23" s="5"/>
      <c r="E23" s="11">
        <v>4250</v>
      </c>
      <c r="F23" s="4"/>
      <c r="G23" s="18">
        <f>C23*E23</f>
        <v>4250</v>
      </c>
    </row>
    <row r="24" spans="1:8" ht="20.25" customHeight="1" x14ac:dyDescent="0.25">
      <c r="A24" s="4" t="s">
        <v>69</v>
      </c>
      <c r="B24" s="4" t="s">
        <v>90</v>
      </c>
      <c r="C24" s="11">
        <v>0</v>
      </c>
      <c r="D24" s="5"/>
      <c r="E24" s="11">
        <v>0</v>
      </c>
      <c r="F24" s="4"/>
      <c r="G24" s="18" t="s">
        <v>128</v>
      </c>
    </row>
    <row r="25" spans="1:8" ht="20.25" customHeight="1" x14ac:dyDescent="0.25">
      <c r="A25" s="2" t="s">
        <v>70</v>
      </c>
      <c r="B25" s="2" t="s">
        <v>90</v>
      </c>
      <c r="C25" s="11">
        <v>0</v>
      </c>
      <c r="E25" s="11">
        <v>0</v>
      </c>
      <c r="F25" s="4"/>
      <c r="G25" s="18" t="s">
        <v>130</v>
      </c>
    </row>
    <row r="26" spans="1:8" ht="20.25" customHeight="1" x14ac:dyDescent="0.25">
      <c r="A26" s="2" t="s">
        <v>76</v>
      </c>
      <c r="B26" s="2" t="s">
        <v>90</v>
      </c>
      <c r="C26" s="11">
        <v>1</v>
      </c>
      <c r="E26" s="11">
        <v>1400</v>
      </c>
      <c r="F26" s="4"/>
      <c r="G26" s="18">
        <f>C26*E26</f>
        <v>1400</v>
      </c>
    </row>
    <row r="27" spans="1:8" ht="20.25" customHeight="1" x14ac:dyDescent="0.25">
      <c r="C27" s="5"/>
      <c r="E27" s="5"/>
      <c r="F27" s="4"/>
      <c r="G27" s="36"/>
    </row>
    <row r="28" spans="1:8" ht="20.25" customHeight="1" x14ac:dyDescent="0.3">
      <c r="A28" s="40" t="s">
        <v>12</v>
      </c>
      <c r="B28" s="41"/>
      <c r="C28" s="41"/>
      <c r="D28" s="41"/>
      <c r="E28" s="41"/>
      <c r="F28" s="41"/>
      <c r="G28" s="41"/>
      <c r="H28" s="41"/>
    </row>
    <row r="29" spans="1:8" ht="13.5" customHeight="1" x14ac:dyDescent="0.25">
      <c r="A29" s="33" t="s">
        <v>13</v>
      </c>
      <c r="B29" s="34"/>
      <c r="C29" s="34"/>
      <c r="D29" s="34"/>
      <c r="E29" s="34"/>
      <c r="F29" s="34"/>
      <c r="G29" s="34"/>
      <c r="H29" s="34"/>
    </row>
    <row r="30" spans="1:8" ht="20.25" customHeight="1" x14ac:dyDescent="0.25">
      <c r="A30" s="7" t="s">
        <v>0</v>
      </c>
      <c r="B30" s="7"/>
      <c r="C30" s="8" t="s">
        <v>1</v>
      </c>
      <c r="D30" s="8"/>
      <c r="E30" s="9" t="s">
        <v>2</v>
      </c>
      <c r="F30" s="7"/>
      <c r="G30" s="10" t="s">
        <v>74</v>
      </c>
    </row>
    <row r="31" spans="1:8" ht="20.25" customHeight="1" x14ac:dyDescent="0.25">
      <c r="A31" s="4" t="s">
        <v>50</v>
      </c>
      <c r="B31" s="4" t="s">
        <v>92</v>
      </c>
      <c r="C31" s="11">
        <v>0</v>
      </c>
      <c r="D31" s="5"/>
      <c r="E31" s="31">
        <v>0</v>
      </c>
      <c r="F31" s="4"/>
      <c r="G31" s="18" t="s">
        <v>129</v>
      </c>
    </row>
    <row r="32" spans="1:8" ht="20.25" customHeight="1" x14ac:dyDescent="0.25">
      <c r="A32" s="4" t="s">
        <v>51</v>
      </c>
      <c r="B32" s="4" t="s">
        <v>90</v>
      </c>
      <c r="C32" s="11">
        <v>0</v>
      </c>
      <c r="D32" s="5"/>
      <c r="E32" s="31">
        <v>0</v>
      </c>
      <c r="F32" s="4"/>
      <c r="G32" s="18" t="s">
        <v>128</v>
      </c>
    </row>
    <row r="33" spans="1:12" ht="20.25" customHeight="1" x14ac:dyDescent="0.25">
      <c r="A33" s="4" t="s">
        <v>49</v>
      </c>
      <c r="B33" s="4" t="s">
        <v>89</v>
      </c>
      <c r="C33" s="11">
        <v>150</v>
      </c>
      <c r="D33" s="5"/>
      <c r="E33" s="31">
        <v>90</v>
      </c>
      <c r="F33" s="4"/>
      <c r="G33" s="18">
        <f t="shared" ref="G31:G35" si="1">C33*E33</f>
        <v>13500</v>
      </c>
    </row>
    <row r="34" spans="1:12" ht="20.25" customHeight="1" x14ac:dyDescent="0.25">
      <c r="A34" s="4" t="s">
        <v>58</v>
      </c>
      <c r="B34" s="4" t="s">
        <v>91</v>
      </c>
      <c r="C34" s="11">
        <v>0</v>
      </c>
      <c r="D34" s="5"/>
      <c r="E34" s="31">
        <v>0</v>
      </c>
      <c r="F34" s="4"/>
      <c r="G34" s="18" t="s">
        <v>128</v>
      </c>
    </row>
    <row r="35" spans="1:12" ht="20.25" customHeight="1" x14ac:dyDescent="0.25">
      <c r="A35" s="4" t="s">
        <v>14</v>
      </c>
      <c r="B35" s="4" t="s">
        <v>92</v>
      </c>
      <c r="C35" s="11">
        <v>0</v>
      </c>
      <c r="E35" s="31">
        <v>0</v>
      </c>
      <c r="F35" s="4"/>
      <c r="G35" s="18" t="s">
        <v>130</v>
      </c>
    </row>
    <row r="36" spans="1:12" ht="20.25" customHeight="1" x14ac:dyDescent="0.25">
      <c r="A36" s="4"/>
      <c r="B36" s="4"/>
      <c r="C36" s="5"/>
      <c r="E36" s="22"/>
      <c r="F36" s="4"/>
      <c r="G36" s="36"/>
    </row>
    <row r="37" spans="1:12" ht="20.25" customHeight="1" x14ac:dyDescent="0.3">
      <c r="A37" s="40" t="s">
        <v>15</v>
      </c>
      <c r="B37" s="41"/>
      <c r="C37" s="41"/>
      <c r="D37" s="41"/>
      <c r="E37" s="41"/>
      <c r="F37" s="41"/>
      <c r="G37" s="41"/>
      <c r="H37" s="41"/>
    </row>
    <row r="38" spans="1:12" ht="12" customHeight="1" x14ac:dyDescent="0.25">
      <c r="A38" s="33" t="s">
        <v>16</v>
      </c>
      <c r="B38" s="34"/>
      <c r="C38" s="34"/>
      <c r="D38" s="34"/>
      <c r="E38" s="34"/>
      <c r="F38" s="34"/>
      <c r="G38" s="34"/>
      <c r="H38" s="34"/>
    </row>
    <row r="39" spans="1:12" ht="20.25" customHeight="1" x14ac:dyDescent="0.25">
      <c r="A39" s="7" t="s">
        <v>0</v>
      </c>
      <c r="B39" s="7"/>
      <c r="C39" s="8" t="s">
        <v>1</v>
      </c>
      <c r="D39" s="8"/>
      <c r="E39" s="9" t="s">
        <v>2</v>
      </c>
      <c r="F39" s="7"/>
      <c r="G39" s="10" t="s">
        <v>74</v>
      </c>
    </row>
    <row r="40" spans="1:12" ht="20.25" customHeight="1" x14ac:dyDescent="0.25">
      <c r="A40" s="4" t="s">
        <v>54</v>
      </c>
      <c r="B40" s="4" t="s">
        <v>90</v>
      </c>
      <c r="C40" s="11">
        <v>0</v>
      </c>
      <c r="D40" s="5"/>
      <c r="E40" s="19">
        <v>0</v>
      </c>
      <c r="F40" s="4"/>
      <c r="G40" s="18" t="s">
        <v>130</v>
      </c>
    </row>
    <row r="41" spans="1:12" ht="20.25" customHeight="1" x14ac:dyDescent="0.25">
      <c r="A41" s="4"/>
      <c r="B41" s="4"/>
      <c r="C41" s="5"/>
      <c r="D41" s="5"/>
      <c r="E41" s="5"/>
      <c r="F41" s="4"/>
      <c r="G41" s="36"/>
    </row>
    <row r="42" spans="1:12" ht="20.25" customHeight="1" x14ac:dyDescent="0.3">
      <c r="A42" s="40" t="s">
        <v>17</v>
      </c>
      <c r="B42" s="41"/>
      <c r="C42" s="41"/>
      <c r="D42" s="41"/>
      <c r="E42" s="41"/>
      <c r="F42" s="41"/>
      <c r="G42" s="41"/>
      <c r="H42" s="41"/>
    </row>
    <row r="43" spans="1:12" ht="15" customHeight="1" x14ac:dyDescent="0.25">
      <c r="A43" s="33" t="s">
        <v>18</v>
      </c>
      <c r="B43" s="34"/>
      <c r="C43" s="34"/>
      <c r="D43" s="34"/>
      <c r="E43" s="34"/>
      <c r="F43" s="34"/>
      <c r="G43" s="34"/>
      <c r="H43" s="34"/>
    </row>
    <row r="44" spans="1:12" ht="20.25" customHeight="1" x14ac:dyDescent="0.25">
      <c r="A44" s="7" t="s">
        <v>0</v>
      </c>
      <c r="B44" s="7"/>
      <c r="C44" s="8" t="s">
        <v>1</v>
      </c>
      <c r="D44" s="8"/>
      <c r="E44" s="9" t="s">
        <v>2</v>
      </c>
      <c r="F44" s="7"/>
      <c r="G44" s="10" t="s">
        <v>74</v>
      </c>
    </row>
    <row r="45" spans="1:12" ht="20.25" customHeight="1" x14ac:dyDescent="0.25">
      <c r="A45" s="4" t="s">
        <v>53</v>
      </c>
      <c r="B45" s="4" t="s">
        <v>90</v>
      </c>
      <c r="C45" s="21">
        <v>2</v>
      </c>
      <c r="D45" s="22"/>
      <c r="E45" s="31">
        <v>2175</v>
      </c>
      <c r="F45" s="23"/>
      <c r="G45" s="24">
        <f>C45*E45</f>
        <v>4350</v>
      </c>
    </row>
    <row r="46" spans="1:12" ht="20.25" customHeight="1" x14ac:dyDescent="0.25">
      <c r="A46" s="4" t="s">
        <v>67</v>
      </c>
      <c r="B46" s="4" t="s">
        <v>127</v>
      </c>
      <c r="C46" s="21">
        <v>1</v>
      </c>
      <c r="D46" s="22"/>
      <c r="E46" s="31">
        <v>800</v>
      </c>
      <c r="F46" s="23"/>
      <c r="G46" s="24">
        <f>C46*E46</f>
        <v>800</v>
      </c>
      <c r="H46" s="43"/>
      <c r="I46" s="43"/>
      <c r="J46" s="43"/>
      <c r="K46" s="43"/>
      <c r="L46" s="43"/>
    </row>
    <row r="47" spans="1:12" ht="20.25" customHeight="1" x14ac:dyDescent="0.25">
      <c r="A47" s="4"/>
      <c r="B47" s="4"/>
      <c r="C47" s="22"/>
      <c r="D47" s="22"/>
      <c r="E47" s="22"/>
      <c r="F47" s="23"/>
      <c r="G47" s="47"/>
      <c r="H47" s="43"/>
      <c r="I47" s="43"/>
      <c r="J47" s="43"/>
      <c r="K47" s="43"/>
      <c r="L47" s="43"/>
    </row>
    <row r="48" spans="1:12" ht="20.25" customHeight="1" x14ac:dyDescent="0.3">
      <c r="A48" s="40" t="s">
        <v>19</v>
      </c>
      <c r="B48" s="41"/>
      <c r="C48" s="41"/>
      <c r="D48" s="41"/>
      <c r="E48" s="41"/>
      <c r="F48" s="41"/>
      <c r="G48" s="41"/>
      <c r="H48" s="41"/>
    </row>
    <row r="49" spans="1:8" ht="16.5" customHeight="1" x14ac:dyDescent="0.25">
      <c r="A49" s="33" t="s">
        <v>20</v>
      </c>
      <c r="B49" s="34"/>
      <c r="C49" s="34"/>
      <c r="D49" s="34"/>
      <c r="E49" s="34"/>
      <c r="F49" s="34"/>
      <c r="G49" s="34"/>
      <c r="H49" s="34"/>
    </row>
    <row r="50" spans="1:8" ht="20.25" customHeight="1" x14ac:dyDescent="0.25">
      <c r="A50" s="7" t="s">
        <v>0</v>
      </c>
      <c r="B50" s="7"/>
      <c r="C50" s="8" t="s">
        <v>1</v>
      </c>
      <c r="D50" s="8"/>
      <c r="E50" s="9" t="s">
        <v>2</v>
      </c>
      <c r="F50" s="7"/>
      <c r="G50" s="10" t="s">
        <v>74</v>
      </c>
    </row>
    <row r="51" spans="1:8" ht="20.25" customHeight="1" x14ac:dyDescent="0.25">
      <c r="A51" s="4" t="s">
        <v>79</v>
      </c>
      <c r="B51" s="4" t="s">
        <v>90</v>
      </c>
      <c r="C51" s="11">
        <v>1</v>
      </c>
      <c r="D51" s="5"/>
      <c r="E51" s="31">
        <v>1537</v>
      </c>
      <c r="F51" s="4"/>
      <c r="G51" s="24">
        <f>C51*E51</f>
        <v>1537</v>
      </c>
    </row>
    <row r="52" spans="1:8" ht="20.25" customHeight="1" x14ac:dyDescent="0.25">
      <c r="A52" s="4"/>
      <c r="B52" s="4"/>
      <c r="C52" s="5"/>
      <c r="D52" s="5"/>
      <c r="E52" s="22"/>
      <c r="F52" s="4"/>
      <c r="G52" s="36"/>
    </row>
    <row r="53" spans="1:8" ht="20.25" customHeight="1" x14ac:dyDescent="0.3">
      <c r="A53" s="40" t="s">
        <v>21</v>
      </c>
      <c r="B53" s="41"/>
      <c r="C53" s="41"/>
      <c r="D53" s="41"/>
      <c r="E53" s="41"/>
      <c r="F53" s="41"/>
      <c r="G53" s="41"/>
      <c r="H53" s="41"/>
    </row>
    <row r="54" spans="1:8" ht="15" customHeight="1" x14ac:dyDescent="0.25">
      <c r="A54" s="33" t="s">
        <v>56</v>
      </c>
      <c r="B54" s="34"/>
      <c r="C54" s="34"/>
      <c r="D54" s="34"/>
      <c r="E54" s="34"/>
      <c r="F54" s="34"/>
      <c r="G54" s="34"/>
      <c r="H54" s="34"/>
    </row>
    <row r="55" spans="1:8" ht="20.25" customHeight="1" x14ac:dyDescent="0.25">
      <c r="A55" s="7" t="s">
        <v>0</v>
      </c>
      <c r="B55" s="7"/>
      <c r="C55" s="8" t="s">
        <v>1</v>
      </c>
      <c r="D55" s="8"/>
      <c r="E55" s="9" t="s">
        <v>2</v>
      </c>
      <c r="F55" s="7"/>
      <c r="G55" s="10" t="s">
        <v>74</v>
      </c>
    </row>
    <row r="56" spans="1:8" ht="20.25" customHeight="1" x14ac:dyDescent="0.25">
      <c r="A56" s="4" t="s">
        <v>80</v>
      </c>
      <c r="B56" s="4" t="s">
        <v>89</v>
      </c>
      <c r="C56" s="21">
        <v>0</v>
      </c>
      <c r="D56" s="22"/>
      <c r="E56" s="31">
        <v>0</v>
      </c>
      <c r="F56" s="23"/>
      <c r="G56" s="18" t="s">
        <v>129</v>
      </c>
    </row>
    <row r="57" spans="1:8" ht="20.25" customHeight="1" x14ac:dyDescent="0.25">
      <c r="A57" s="4" t="s">
        <v>52</v>
      </c>
      <c r="B57" s="4" t="s">
        <v>90</v>
      </c>
      <c r="C57" s="21">
        <v>0</v>
      </c>
      <c r="D57" s="22"/>
      <c r="E57" s="21">
        <v>0</v>
      </c>
      <c r="F57" s="23"/>
      <c r="G57" s="18" t="s">
        <v>129</v>
      </c>
    </row>
    <row r="58" spans="1:8" ht="20.25" customHeight="1" x14ac:dyDescent="0.25">
      <c r="A58" s="4" t="s">
        <v>86</v>
      </c>
      <c r="B58" s="4" t="s">
        <v>89</v>
      </c>
      <c r="C58" s="21">
        <v>0</v>
      </c>
      <c r="D58" s="22"/>
      <c r="E58" s="21">
        <v>0</v>
      </c>
      <c r="F58" s="23"/>
      <c r="G58" s="18" t="s">
        <v>128</v>
      </c>
    </row>
    <row r="59" spans="1:8" ht="20.25" customHeight="1" x14ac:dyDescent="0.25">
      <c r="A59" s="4" t="s">
        <v>102</v>
      </c>
      <c r="B59" s="4" t="s">
        <v>127</v>
      </c>
      <c r="C59" s="21">
        <v>1</v>
      </c>
      <c r="D59" s="22"/>
      <c r="E59" s="21">
        <v>24956</v>
      </c>
      <c r="F59" s="23"/>
      <c r="G59" s="24">
        <f t="shared" ref="G56:G62" si="2">C59*E59</f>
        <v>24956</v>
      </c>
    </row>
    <row r="60" spans="1:8" ht="20.25" customHeight="1" x14ac:dyDescent="0.25">
      <c r="A60" s="4" t="s">
        <v>101</v>
      </c>
      <c r="B60" s="4" t="s">
        <v>92</v>
      </c>
      <c r="C60" s="21">
        <v>0</v>
      </c>
      <c r="D60" s="22"/>
      <c r="E60" s="21">
        <v>0</v>
      </c>
      <c r="F60" s="23"/>
      <c r="G60" s="18" t="s">
        <v>128</v>
      </c>
    </row>
    <row r="61" spans="1:8" ht="20.25" customHeight="1" x14ac:dyDescent="0.25">
      <c r="A61" s="4" t="s">
        <v>81</v>
      </c>
      <c r="B61" s="4" t="s">
        <v>92</v>
      </c>
      <c r="C61" s="21">
        <v>0</v>
      </c>
      <c r="D61" s="22"/>
      <c r="E61" s="21">
        <v>0</v>
      </c>
      <c r="F61" s="23"/>
      <c r="G61" s="18" t="s">
        <v>128</v>
      </c>
    </row>
    <row r="62" spans="1:8" ht="20.25" customHeight="1" x14ac:dyDescent="0.25">
      <c r="A62" s="4" t="s">
        <v>57</v>
      </c>
      <c r="B62" s="4" t="s">
        <v>90</v>
      </c>
      <c r="C62" s="21">
        <v>5</v>
      </c>
      <c r="D62" s="22"/>
      <c r="E62" s="21">
        <v>1680</v>
      </c>
      <c r="F62" s="23"/>
      <c r="G62" s="24">
        <f t="shared" si="2"/>
        <v>8400</v>
      </c>
    </row>
    <row r="63" spans="1:8" ht="20.25" customHeight="1" x14ac:dyDescent="0.25">
      <c r="A63" s="4"/>
      <c r="B63" s="4"/>
      <c r="C63" s="22"/>
      <c r="D63" s="22"/>
      <c r="E63" s="22"/>
      <c r="F63" s="23"/>
      <c r="G63" s="47"/>
    </row>
    <row r="64" spans="1:8" ht="20.25" customHeight="1" x14ac:dyDescent="0.3">
      <c r="A64" s="40" t="s">
        <v>23</v>
      </c>
      <c r="B64" s="41"/>
      <c r="C64" s="41"/>
      <c r="D64" s="41"/>
      <c r="E64" s="41"/>
      <c r="F64" s="41"/>
      <c r="G64" s="41"/>
      <c r="H64" s="41"/>
    </row>
    <row r="65" spans="1:8" ht="14.25" customHeight="1" x14ac:dyDescent="0.25">
      <c r="A65" s="33" t="s">
        <v>24</v>
      </c>
      <c r="B65" s="34"/>
      <c r="C65" s="34"/>
      <c r="D65" s="34"/>
      <c r="E65" s="34"/>
      <c r="F65" s="34"/>
      <c r="G65" s="34"/>
      <c r="H65" s="34"/>
    </row>
    <row r="66" spans="1:8" ht="20.25" customHeight="1" x14ac:dyDescent="0.25">
      <c r="A66" s="7" t="s">
        <v>0</v>
      </c>
      <c r="B66" s="7"/>
      <c r="C66" s="8" t="s">
        <v>1</v>
      </c>
      <c r="D66" s="8"/>
      <c r="E66" s="9" t="s">
        <v>2</v>
      </c>
      <c r="F66" s="7"/>
      <c r="G66" s="10" t="s">
        <v>74</v>
      </c>
    </row>
    <row r="67" spans="1:8" ht="20.25" customHeight="1" x14ac:dyDescent="0.25">
      <c r="A67" s="2" t="s">
        <v>55</v>
      </c>
      <c r="B67" s="4" t="s">
        <v>90</v>
      </c>
      <c r="C67" s="21">
        <v>2</v>
      </c>
      <c r="D67" s="22"/>
      <c r="E67" s="21">
        <v>859.21299999999997</v>
      </c>
      <c r="F67" s="23"/>
      <c r="G67" s="24">
        <f t="shared" ref="G67:G75" si="3">C67*E67</f>
        <v>1718.4259999999999</v>
      </c>
    </row>
    <row r="68" spans="1:8" ht="20.25" customHeight="1" x14ac:dyDescent="0.25">
      <c r="A68" s="2" t="s">
        <v>27</v>
      </c>
      <c r="B68" s="4" t="s">
        <v>90</v>
      </c>
      <c r="C68" s="21">
        <v>0</v>
      </c>
      <c r="D68" s="22"/>
      <c r="E68" s="21">
        <v>0</v>
      </c>
      <c r="F68" s="23"/>
      <c r="G68" s="18" t="s">
        <v>130</v>
      </c>
    </row>
    <row r="69" spans="1:8" ht="20.25" customHeight="1" x14ac:dyDescent="0.25">
      <c r="A69" s="2" t="s">
        <v>94</v>
      </c>
      <c r="B69" s="4" t="s">
        <v>90</v>
      </c>
      <c r="C69" s="21">
        <v>2</v>
      </c>
      <c r="D69" s="22"/>
      <c r="E69" s="21">
        <v>350</v>
      </c>
      <c r="F69" s="23"/>
      <c r="G69" s="24">
        <f t="shared" ref="G69" si="4">C69*E69</f>
        <v>700</v>
      </c>
    </row>
    <row r="70" spans="1:8" ht="20.25" customHeight="1" x14ac:dyDescent="0.25">
      <c r="A70" s="4" t="s">
        <v>64</v>
      </c>
      <c r="B70" s="4" t="s">
        <v>90</v>
      </c>
      <c r="C70" s="21">
        <v>0</v>
      </c>
      <c r="D70" s="22"/>
      <c r="E70" s="21">
        <v>0</v>
      </c>
      <c r="F70" s="23"/>
      <c r="G70" s="18" t="s">
        <v>128</v>
      </c>
    </row>
    <row r="71" spans="1:8" ht="20.25" customHeight="1" x14ac:dyDescent="0.25">
      <c r="A71" s="4" t="s">
        <v>95</v>
      </c>
      <c r="B71" s="4" t="s">
        <v>90</v>
      </c>
      <c r="C71" s="21">
        <v>2</v>
      </c>
      <c r="D71" s="22"/>
      <c r="E71" s="21">
        <v>96</v>
      </c>
      <c r="F71" s="23"/>
      <c r="G71" s="24">
        <f t="shared" si="3"/>
        <v>192</v>
      </c>
    </row>
    <row r="72" spans="1:8" ht="20.25" customHeight="1" x14ac:dyDescent="0.25">
      <c r="A72" s="4" t="s">
        <v>96</v>
      </c>
      <c r="B72" s="2" t="s">
        <v>90</v>
      </c>
      <c r="C72" s="21">
        <v>0</v>
      </c>
      <c r="D72" s="22"/>
      <c r="E72" s="21">
        <v>0</v>
      </c>
      <c r="F72" s="23"/>
      <c r="G72" s="18" t="s">
        <v>128</v>
      </c>
    </row>
    <row r="73" spans="1:8" ht="20.25" customHeight="1" x14ac:dyDescent="0.25">
      <c r="A73" s="4" t="s">
        <v>116</v>
      </c>
      <c r="B73" s="4" t="s">
        <v>90</v>
      </c>
      <c r="C73" s="21">
        <v>0</v>
      </c>
      <c r="D73" s="22"/>
      <c r="E73" s="21">
        <v>0</v>
      </c>
      <c r="F73" s="23"/>
      <c r="G73" s="18" t="s">
        <v>128</v>
      </c>
    </row>
    <row r="74" spans="1:8" ht="20.25" customHeight="1" x14ac:dyDescent="0.25">
      <c r="A74" s="4" t="s">
        <v>25</v>
      </c>
      <c r="B74" s="4" t="s">
        <v>90</v>
      </c>
      <c r="C74" s="21">
        <v>0</v>
      </c>
      <c r="D74" s="22"/>
      <c r="E74" s="21">
        <v>0</v>
      </c>
      <c r="F74" s="23"/>
      <c r="G74" s="18" t="s">
        <v>130</v>
      </c>
    </row>
    <row r="75" spans="1:8" ht="20.25" customHeight="1" x14ac:dyDescent="0.25">
      <c r="A75" s="2" t="s">
        <v>26</v>
      </c>
      <c r="B75" s="2" t="s">
        <v>90</v>
      </c>
      <c r="C75" s="21">
        <v>0</v>
      </c>
      <c r="D75" s="20"/>
      <c r="E75" s="21">
        <v>0</v>
      </c>
      <c r="F75" s="23"/>
      <c r="G75" s="18" t="s">
        <v>130</v>
      </c>
    </row>
    <row r="76" spans="1:8" ht="20.25" customHeight="1" x14ac:dyDescent="0.25">
      <c r="C76" s="5"/>
      <c r="E76" s="4"/>
      <c r="F76" s="4"/>
      <c r="G76" s="4"/>
    </row>
    <row r="77" spans="1:8" ht="20.25" customHeight="1" x14ac:dyDescent="0.3">
      <c r="A77" s="40" t="s">
        <v>28</v>
      </c>
      <c r="B77" s="41"/>
      <c r="C77" s="41"/>
      <c r="D77" s="41"/>
      <c r="E77" s="41"/>
      <c r="F77" s="41"/>
      <c r="G77" s="41"/>
      <c r="H77" s="41"/>
    </row>
    <row r="78" spans="1:8" ht="13.5" customHeight="1" x14ac:dyDescent="0.25">
      <c r="A78" s="33" t="s">
        <v>29</v>
      </c>
      <c r="B78" s="34"/>
      <c r="C78" s="34"/>
      <c r="D78" s="34"/>
      <c r="E78" s="34"/>
      <c r="F78" s="34"/>
      <c r="G78" s="34"/>
      <c r="H78" s="34"/>
    </row>
    <row r="79" spans="1:8" ht="20.25" customHeight="1" x14ac:dyDescent="0.25">
      <c r="A79" s="7" t="s">
        <v>0</v>
      </c>
      <c r="B79" s="7"/>
      <c r="C79" s="8" t="s">
        <v>1</v>
      </c>
      <c r="D79" s="8"/>
      <c r="E79" s="9" t="s">
        <v>2</v>
      </c>
      <c r="F79" s="7"/>
      <c r="G79" s="10" t="s">
        <v>74</v>
      </c>
    </row>
    <row r="80" spans="1:8" ht="20.25" customHeight="1" x14ac:dyDescent="0.25">
      <c r="A80" s="2" t="s">
        <v>117</v>
      </c>
      <c r="B80" s="4" t="s">
        <v>127</v>
      </c>
      <c r="C80" s="21">
        <v>1</v>
      </c>
      <c r="D80" s="22"/>
      <c r="E80" s="21">
        <v>61630</v>
      </c>
      <c r="F80" s="23"/>
      <c r="G80" s="24">
        <f t="shared" ref="G80:G99" si="5">C80*E80</f>
        <v>61630</v>
      </c>
    </row>
    <row r="81" spans="1:12" ht="20.25" customHeight="1" x14ac:dyDescent="0.25">
      <c r="A81" s="2" t="s">
        <v>104</v>
      </c>
      <c r="B81" s="4" t="s">
        <v>92</v>
      </c>
      <c r="C81" s="21">
        <v>0</v>
      </c>
      <c r="D81" s="22"/>
      <c r="E81" s="21">
        <v>0</v>
      </c>
      <c r="F81" s="23"/>
      <c r="G81" s="24">
        <f t="shared" si="5"/>
        <v>0</v>
      </c>
    </row>
    <row r="82" spans="1:12" ht="20.25" customHeight="1" x14ac:dyDescent="0.25">
      <c r="A82" s="2" t="s">
        <v>105</v>
      </c>
      <c r="B82" s="4" t="s">
        <v>92</v>
      </c>
      <c r="C82" s="21">
        <v>0</v>
      </c>
      <c r="D82" s="22"/>
      <c r="E82" s="21">
        <v>0</v>
      </c>
      <c r="F82" s="23"/>
      <c r="G82" s="24">
        <f>C82*E82</f>
        <v>0</v>
      </c>
    </row>
    <row r="83" spans="1:12" ht="20.25" customHeight="1" x14ac:dyDescent="0.25">
      <c r="A83" s="2" t="s">
        <v>103</v>
      </c>
      <c r="B83" s="4" t="s">
        <v>89</v>
      </c>
      <c r="C83" s="21">
        <v>0</v>
      </c>
      <c r="D83" s="22"/>
      <c r="E83" s="21">
        <v>0</v>
      </c>
      <c r="F83" s="23"/>
      <c r="G83" s="24">
        <f t="shared" si="5"/>
        <v>0</v>
      </c>
    </row>
    <row r="84" spans="1:12" ht="20.25" customHeight="1" x14ac:dyDescent="0.25">
      <c r="A84" s="2" t="s">
        <v>118</v>
      </c>
      <c r="B84" s="4" t="s">
        <v>92</v>
      </c>
      <c r="C84" s="21">
        <v>0</v>
      </c>
      <c r="D84" s="22"/>
      <c r="E84" s="21">
        <v>0</v>
      </c>
      <c r="F84" s="23"/>
      <c r="G84" s="24">
        <f t="shared" si="5"/>
        <v>0</v>
      </c>
    </row>
    <row r="85" spans="1:12" ht="20.25" customHeight="1" x14ac:dyDescent="0.25">
      <c r="A85" s="2" t="s">
        <v>119</v>
      </c>
      <c r="B85" s="4" t="s">
        <v>89</v>
      </c>
      <c r="C85" s="21">
        <v>0</v>
      </c>
      <c r="D85" s="22"/>
      <c r="E85" s="21">
        <v>0</v>
      </c>
      <c r="F85" s="23"/>
      <c r="G85" s="24">
        <f>C85*E85</f>
        <v>0</v>
      </c>
    </row>
    <row r="86" spans="1:12" ht="20.25" customHeight="1" x14ac:dyDescent="0.25">
      <c r="A86" s="2" t="s">
        <v>122</v>
      </c>
      <c r="B86" s="4" t="s">
        <v>92</v>
      </c>
      <c r="C86" s="21">
        <v>0</v>
      </c>
      <c r="D86" s="22"/>
      <c r="E86" s="21">
        <v>0</v>
      </c>
      <c r="F86" s="23"/>
      <c r="G86" s="24">
        <f>C86*E86</f>
        <v>0</v>
      </c>
    </row>
    <row r="87" spans="1:12" ht="20.25" customHeight="1" x14ac:dyDescent="0.25">
      <c r="A87" s="2" t="s">
        <v>106</v>
      </c>
      <c r="B87" s="20" t="s">
        <v>90</v>
      </c>
      <c r="C87" s="21">
        <v>0</v>
      </c>
      <c r="D87" s="20"/>
      <c r="E87" s="21">
        <v>0</v>
      </c>
      <c r="F87" s="23"/>
      <c r="G87" s="24">
        <f t="shared" si="5"/>
        <v>0</v>
      </c>
    </row>
    <row r="88" spans="1:12" ht="20.25" customHeight="1" x14ac:dyDescent="0.25">
      <c r="A88" s="2" t="s">
        <v>120</v>
      </c>
      <c r="B88" s="2" t="s">
        <v>89</v>
      </c>
      <c r="C88" s="21">
        <v>0</v>
      </c>
      <c r="D88" s="20"/>
      <c r="E88" s="21">
        <v>0</v>
      </c>
      <c r="F88" s="23"/>
      <c r="G88" s="24">
        <f t="shared" si="5"/>
        <v>0</v>
      </c>
    </row>
    <row r="89" spans="1:12" ht="20.25" customHeight="1" x14ac:dyDescent="0.25">
      <c r="A89" s="2" t="s">
        <v>121</v>
      </c>
      <c r="B89" s="2" t="s">
        <v>92</v>
      </c>
      <c r="C89" s="21">
        <v>0</v>
      </c>
      <c r="D89" s="20"/>
      <c r="E89" s="21">
        <v>0</v>
      </c>
      <c r="F89" s="23"/>
      <c r="G89" s="24">
        <f t="shared" si="5"/>
        <v>0</v>
      </c>
    </row>
    <row r="90" spans="1:12" ht="20.25" customHeight="1" x14ac:dyDescent="0.25">
      <c r="A90" s="2" t="s">
        <v>109</v>
      </c>
      <c r="B90" s="4" t="s">
        <v>92</v>
      </c>
      <c r="C90" s="21">
        <v>578</v>
      </c>
      <c r="D90" s="22"/>
      <c r="E90" s="21">
        <v>11.42</v>
      </c>
      <c r="F90" s="23"/>
      <c r="G90" s="24">
        <f>C90*E90</f>
        <v>6600.76</v>
      </c>
    </row>
    <row r="91" spans="1:12" ht="20.25" customHeight="1" x14ac:dyDescent="0.25">
      <c r="A91" s="2" t="s">
        <v>107</v>
      </c>
      <c r="B91" s="2" t="s">
        <v>92</v>
      </c>
      <c r="C91" s="21">
        <v>0</v>
      </c>
      <c r="D91" s="20"/>
      <c r="E91" s="21">
        <v>0</v>
      </c>
      <c r="F91" s="23"/>
      <c r="G91" s="24">
        <f t="shared" si="5"/>
        <v>0</v>
      </c>
    </row>
    <row r="92" spans="1:12" ht="20.25" customHeight="1" x14ac:dyDescent="0.25">
      <c r="A92" s="2" t="s">
        <v>108</v>
      </c>
      <c r="B92" s="2" t="s">
        <v>89</v>
      </c>
      <c r="C92" s="21">
        <v>81</v>
      </c>
      <c r="D92" s="20"/>
      <c r="E92" s="21">
        <v>9.26</v>
      </c>
      <c r="F92" s="23"/>
      <c r="G92" s="24">
        <f t="shared" si="5"/>
        <v>750.06</v>
      </c>
    </row>
    <row r="93" spans="1:12" ht="20.25" customHeight="1" x14ac:dyDescent="0.25">
      <c r="A93" s="2" t="s">
        <v>110</v>
      </c>
      <c r="B93" s="4" t="s">
        <v>92</v>
      </c>
      <c r="C93" s="21">
        <v>303</v>
      </c>
      <c r="D93" s="22"/>
      <c r="E93" s="21">
        <v>15.68</v>
      </c>
      <c r="F93" s="23"/>
      <c r="G93" s="24">
        <f t="shared" si="5"/>
        <v>4751.04</v>
      </c>
    </row>
    <row r="94" spans="1:12" ht="20.25" customHeight="1" x14ac:dyDescent="0.25">
      <c r="A94" s="51" t="s">
        <v>131</v>
      </c>
      <c r="B94" s="4" t="s">
        <v>92</v>
      </c>
      <c r="C94" s="21">
        <v>715</v>
      </c>
      <c r="D94" s="22"/>
      <c r="E94" s="21">
        <v>29.091000000000001</v>
      </c>
      <c r="F94" s="23"/>
      <c r="G94" s="24">
        <f t="shared" si="5"/>
        <v>20800.065000000002</v>
      </c>
    </row>
    <row r="95" spans="1:12" ht="20.25" customHeight="1" x14ac:dyDescent="0.25">
      <c r="A95" s="4" t="s">
        <v>114</v>
      </c>
      <c r="B95" s="4" t="s">
        <v>92</v>
      </c>
      <c r="C95" s="21">
        <v>883</v>
      </c>
      <c r="D95" s="22"/>
      <c r="E95" s="21">
        <v>10.7</v>
      </c>
      <c r="F95" s="23"/>
      <c r="G95" s="24">
        <f t="shared" si="5"/>
        <v>9448.0999999999985</v>
      </c>
      <c r="H95" s="44"/>
      <c r="I95" s="44"/>
      <c r="J95" s="44"/>
      <c r="K95" s="44"/>
      <c r="L95" s="44"/>
    </row>
    <row r="96" spans="1:12" ht="20.25" customHeight="1" x14ac:dyDescent="0.25">
      <c r="A96" s="4" t="s">
        <v>111</v>
      </c>
      <c r="B96" s="4" t="s">
        <v>90</v>
      </c>
      <c r="C96" s="21">
        <v>1</v>
      </c>
      <c r="D96" s="22"/>
      <c r="E96" s="21">
        <v>4728</v>
      </c>
      <c r="F96" s="23"/>
      <c r="G96" s="24">
        <f t="shared" si="5"/>
        <v>4728</v>
      </c>
      <c r="H96" s="36" t="s">
        <v>138</v>
      </c>
    </row>
    <row r="97" spans="1:8" ht="20.25" customHeight="1" x14ac:dyDescent="0.25">
      <c r="A97" s="4" t="s">
        <v>97</v>
      </c>
      <c r="B97" s="4" t="s">
        <v>90</v>
      </c>
      <c r="C97" s="21">
        <v>1</v>
      </c>
      <c r="D97" s="22"/>
      <c r="E97" s="21">
        <v>10033</v>
      </c>
      <c r="F97" s="23"/>
      <c r="G97" s="24">
        <f t="shared" si="5"/>
        <v>10033</v>
      </c>
    </row>
    <row r="98" spans="1:8" ht="20.25" customHeight="1" x14ac:dyDescent="0.25">
      <c r="A98" s="4" t="s">
        <v>123</v>
      </c>
      <c r="B98" s="4" t="s">
        <v>92</v>
      </c>
      <c r="C98" s="21">
        <v>1483</v>
      </c>
      <c r="D98" s="22"/>
      <c r="E98" s="21">
        <v>4.2481799999999996</v>
      </c>
      <c r="F98" s="23"/>
      <c r="G98" s="24">
        <f t="shared" si="5"/>
        <v>6300.0509399999992</v>
      </c>
    </row>
    <row r="99" spans="1:8" ht="20.25" customHeight="1" x14ac:dyDescent="0.25">
      <c r="A99" s="4" t="s">
        <v>124</v>
      </c>
      <c r="B99" s="4" t="s">
        <v>92</v>
      </c>
      <c r="C99" s="21">
        <v>0</v>
      </c>
      <c r="D99" s="22"/>
      <c r="E99" s="21">
        <v>0</v>
      </c>
      <c r="F99" s="23"/>
      <c r="G99" s="52" t="s">
        <v>130</v>
      </c>
    </row>
    <row r="100" spans="1:8" ht="20.25" customHeight="1" x14ac:dyDescent="0.25">
      <c r="A100" s="4"/>
      <c r="B100" s="4"/>
      <c r="C100" s="22"/>
      <c r="D100" s="22"/>
      <c r="E100" s="22"/>
      <c r="F100" s="23"/>
      <c r="G100" s="47"/>
    </row>
    <row r="101" spans="1:8" ht="20.25" customHeight="1" x14ac:dyDescent="0.3">
      <c r="A101" s="40" t="s">
        <v>30</v>
      </c>
      <c r="B101" s="41"/>
      <c r="C101" s="41"/>
      <c r="D101" s="41"/>
      <c r="E101" s="41"/>
      <c r="F101" s="41"/>
      <c r="G101" s="41"/>
      <c r="H101" s="41"/>
    </row>
    <row r="102" spans="1:8" ht="15" customHeight="1" x14ac:dyDescent="0.25">
      <c r="A102" s="33" t="s">
        <v>31</v>
      </c>
      <c r="B102" s="34"/>
      <c r="C102" s="34"/>
      <c r="D102" s="34"/>
      <c r="E102" s="34"/>
      <c r="F102" s="34"/>
      <c r="G102" s="34"/>
      <c r="H102" s="34"/>
    </row>
    <row r="103" spans="1:8" ht="20.25" customHeight="1" x14ac:dyDescent="0.25">
      <c r="A103" s="7" t="s">
        <v>0</v>
      </c>
      <c r="B103" s="7"/>
      <c r="C103" s="8" t="s">
        <v>1</v>
      </c>
      <c r="D103" s="8"/>
      <c r="E103" s="9" t="s">
        <v>2</v>
      </c>
      <c r="F103" s="7"/>
      <c r="G103" s="10" t="s">
        <v>74</v>
      </c>
    </row>
    <row r="104" spans="1:8" ht="20.25" customHeight="1" x14ac:dyDescent="0.25">
      <c r="A104" s="4" t="s">
        <v>32</v>
      </c>
      <c r="B104" s="4" t="s">
        <v>90</v>
      </c>
      <c r="C104" s="11">
        <v>1</v>
      </c>
      <c r="D104" s="5"/>
      <c r="E104" s="21">
        <v>2156</v>
      </c>
      <c r="F104" s="4"/>
      <c r="G104" s="18">
        <f>C104*E104</f>
        <v>2156</v>
      </c>
    </row>
    <row r="105" spans="1:8" ht="20.25" customHeight="1" x14ac:dyDescent="0.25">
      <c r="A105" s="2" t="s">
        <v>33</v>
      </c>
      <c r="B105" s="2" t="s">
        <v>90</v>
      </c>
      <c r="C105" s="11">
        <v>0</v>
      </c>
      <c r="D105" s="5"/>
      <c r="E105" s="21">
        <v>0</v>
      </c>
      <c r="F105" s="6"/>
      <c r="G105" s="18" t="s">
        <v>128</v>
      </c>
    </row>
    <row r="106" spans="1:8" ht="20.25" customHeight="1" x14ac:dyDescent="0.25">
      <c r="A106" s="2" t="s">
        <v>34</v>
      </c>
      <c r="B106" s="2" t="s">
        <v>90</v>
      </c>
      <c r="C106" s="11">
        <v>0</v>
      </c>
      <c r="E106" s="11">
        <v>0</v>
      </c>
      <c r="F106" s="4"/>
      <c r="G106" s="18" t="s">
        <v>130</v>
      </c>
    </row>
    <row r="107" spans="1:8" ht="20.25" customHeight="1" x14ac:dyDescent="0.25">
      <c r="A107" s="4" t="s">
        <v>22</v>
      </c>
      <c r="B107" s="4" t="s">
        <v>90</v>
      </c>
      <c r="C107" s="11"/>
      <c r="D107" s="5"/>
      <c r="E107" s="11"/>
      <c r="F107" s="4"/>
      <c r="G107" s="18" t="s">
        <v>134</v>
      </c>
    </row>
    <row r="108" spans="1:8" ht="20.25" customHeight="1" x14ac:dyDescent="0.3">
      <c r="A108" s="40" t="s">
        <v>35</v>
      </c>
      <c r="B108" s="41"/>
      <c r="C108" s="41"/>
      <c r="D108" s="41"/>
      <c r="E108" s="41"/>
      <c r="F108" s="41"/>
      <c r="G108" s="41"/>
      <c r="H108" s="41"/>
    </row>
    <row r="109" spans="1:8" ht="20.25" customHeight="1" x14ac:dyDescent="0.25">
      <c r="A109" s="33" t="s">
        <v>66</v>
      </c>
      <c r="B109" s="34"/>
      <c r="C109" s="34"/>
      <c r="D109" s="34"/>
      <c r="E109" s="34"/>
      <c r="F109" s="34"/>
      <c r="G109" s="34"/>
      <c r="H109" s="34"/>
    </row>
    <row r="110" spans="1:8" ht="20.25" customHeight="1" x14ac:dyDescent="0.25">
      <c r="A110" s="7" t="s">
        <v>0</v>
      </c>
      <c r="B110" s="7"/>
      <c r="C110" s="8" t="s">
        <v>1</v>
      </c>
      <c r="D110" s="8"/>
      <c r="E110" s="9" t="s">
        <v>2</v>
      </c>
      <c r="F110" s="7"/>
      <c r="G110" s="10" t="s">
        <v>74</v>
      </c>
    </row>
    <row r="111" spans="1:8" ht="20.25" customHeight="1" x14ac:dyDescent="0.25">
      <c r="A111" s="4" t="s">
        <v>98</v>
      </c>
      <c r="B111" s="4" t="s">
        <v>90</v>
      </c>
      <c r="C111" s="11">
        <v>0</v>
      </c>
      <c r="E111" s="21">
        <v>0</v>
      </c>
      <c r="F111" s="4"/>
      <c r="G111" s="18" t="s">
        <v>130</v>
      </c>
    </row>
    <row r="112" spans="1:8" ht="20.25" customHeight="1" x14ac:dyDescent="0.3">
      <c r="A112" s="40" t="s">
        <v>36</v>
      </c>
      <c r="B112" s="41"/>
      <c r="C112" s="41"/>
      <c r="D112" s="41"/>
      <c r="E112" s="41"/>
      <c r="F112" s="41"/>
      <c r="G112" s="41"/>
      <c r="H112" s="41"/>
    </row>
    <row r="113" spans="1:8" ht="20.25" customHeight="1" x14ac:dyDescent="0.25">
      <c r="A113" s="33" t="s">
        <v>37</v>
      </c>
      <c r="B113" s="34"/>
      <c r="C113" s="34"/>
      <c r="D113" s="34"/>
      <c r="E113" s="34"/>
      <c r="F113" s="34"/>
      <c r="G113" s="34"/>
      <c r="H113" s="34"/>
    </row>
    <row r="114" spans="1:8" ht="20.25" customHeight="1" x14ac:dyDescent="0.25">
      <c r="A114" s="7" t="s">
        <v>0</v>
      </c>
      <c r="B114" s="7"/>
      <c r="C114" s="8" t="s">
        <v>1</v>
      </c>
      <c r="D114" s="8"/>
      <c r="E114" s="9" t="s">
        <v>2</v>
      </c>
      <c r="F114" s="7"/>
      <c r="G114" s="10" t="s">
        <v>74</v>
      </c>
    </row>
    <row r="115" spans="1:8" ht="20.25" customHeight="1" x14ac:dyDescent="0.25">
      <c r="A115" s="4" t="s">
        <v>65</v>
      </c>
      <c r="B115" s="4" t="s">
        <v>127</v>
      </c>
      <c r="C115" s="11">
        <v>1</v>
      </c>
      <c r="D115" s="5"/>
      <c r="E115" s="21">
        <v>5760</v>
      </c>
      <c r="F115" s="4"/>
      <c r="G115" s="18">
        <v>10960</v>
      </c>
    </row>
    <row r="116" spans="1:8" ht="20.25" customHeight="1" x14ac:dyDescent="0.25">
      <c r="A116" s="4"/>
      <c r="B116" s="4"/>
      <c r="C116" s="5"/>
      <c r="D116" s="5"/>
      <c r="E116" s="4"/>
      <c r="F116" s="4"/>
      <c r="G116" s="4"/>
    </row>
    <row r="117" spans="1:8" ht="20.25" customHeight="1" x14ac:dyDescent="0.25">
      <c r="A117" s="4"/>
      <c r="B117" s="4"/>
      <c r="C117" s="5"/>
      <c r="D117" s="5"/>
      <c r="E117" s="4"/>
      <c r="F117" s="4"/>
      <c r="G117" s="4"/>
    </row>
    <row r="118" spans="1:8" ht="20.25" customHeight="1" x14ac:dyDescent="0.3">
      <c r="A118" s="40" t="s">
        <v>38</v>
      </c>
      <c r="B118" s="41"/>
      <c r="C118" s="41"/>
      <c r="D118" s="41"/>
      <c r="E118" s="41"/>
      <c r="F118" s="41"/>
      <c r="G118" s="41"/>
      <c r="H118" s="41"/>
    </row>
    <row r="119" spans="1:8" ht="15.75" customHeight="1" x14ac:dyDescent="0.25">
      <c r="A119" s="33" t="s">
        <v>39</v>
      </c>
      <c r="B119" s="34"/>
      <c r="C119" s="34"/>
      <c r="D119" s="34"/>
      <c r="E119" s="34"/>
      <c r="F119" s="34"/>
      <c r="G119" s="34"/>
      <c r="H119" s="34"/>
    </row>
    <row r="120" spans="1:8" ht="20.25" customHeight="1" x14ac:dyDescent="0.25">
      <c r="A120" s="7" t="s">
        <v>0</v>
      </c>
      <c r="B120" s="7"/>
      <c r="C120" s="8" t="s">
        <v>1</v>
      </c>
      <c r="D120" s="8"/>
      <c r="E120" s="9" t="s">
        <v>2</v>
      </c>
      <c r="F120" s="7"/>
      <c r="G120" s="10" t="s">
        <v>74</v>
      </c>
    </row>
    <row r="121" spans="1:8" ht="20.25" customHeight="1" x14ac:dyDescent="0.25">
      <c r="A121" s="2" t="s">
        <v>40</v>
      </c>
      <c r="B121" s="2" t="s">
        <v>90</v>
      </c>
      <c r="C121" s="21">
        <v>23</v>
      </c>
      <c r="D121" s="22"/>
      <c r="E121" s="21">
        <v>476</v>
      </c>
      <c r="F121" s="23"/>
      <c r="G121" s="24">
        <f>C121*E121</f>
        <v>10948</v>
      </c>
    </row>
    <row r="122" spans="1:8" ht="20.25" customHeight="1" x14ac:dyDescent="0.25">
      <c r="A122" s="2" t="s">
        <v>125</v>
      </c>
      <c r="B122" s="2" t="s">
        <v>90</v>
      </c>
      <c r="C122" s="21">
        <v>0</v>
      </c>
      <c r="D122" s="20"/>
      <c r="E122" s="21">
        <v>0</v>
      </c>
      <c r="F122" s="23"/>
      <c r="G122" s="18" t="s">
        <v>129</v>
      </c>
    </row>
    <row r="123" spans="1:8" ht="20.25" customHeight="1" x14ac:dyDescent="0.25">
      <c r="A123" s="2" t="s">
        <v>41</v>
      </c>
      <c r="B123" s="2" t="s">
        <v>90</v>
      </c>
      <c r="C123" s="21">
        <v>0</v>
      </c>
      <c r="D123" s="20"/>
      <c r="E123" s="21">
        <v>0</v>
      </c>
      <c r="F123" s="23"/>
      <c r="G123" s="18" t="s">
        <v>129</v>
      </c>
    </row>
    <row r="124" spans="1:8" ht="20.25" customHeight="1" x14ac:dyDescent="0.25">
      <c r="A124" s="2" t="s">
        <v>82</v>
      </c>
      <c r="B124" s="2" t="s">
        <v>90</v>
      </c>
      <c r="C124" s="21">
        <v>0</v>
      </c>
      <c r="D124" s="20"/>
      <c r="E124" s="21">
        <v>0</v>
      </c>
      <c r="F124" s="23"/>
      <c r="G124" s="18" t="s">
        <v>128</v>
      </c>
    </row>
    <row r="125" spans="1:8" ht="20.25" customHeight="1" x14ac:dyDescent="0.25">
      <c r="A125" s="2" t="s">
        <v>72</v>
      </c>
      <c r="B125" s="2" t="s">
        <v>90</v>
      </c>
      <c r="C125" s="21">
        <v>3</v>
      </c>
      <c r="D125" s="20"/>
      <c r="E125" s="21">
        <v>240</v>
      </c>
      <c r="F125" s="23"/>
      <c r="G125" s="24">
        <f>C125*E125</f>
        <v>720</v>
      </c>
    </row>
    <row r="126" spans="1:8" ht="20.25" customHeight="1" x14ac:dyDescent="0.25">
      <c r="C126" s="22"/>
      <c r="D126" s="20"/>
      <c r="E126" s="22"/>
      <c r="F126" s="23"/>
      <c r="G126" s="47"/>
    </row>
    <row r="127" spans="1:8" ht="20.25" customHeight="1" x14ac:dyDescent="0.3">
      <c r="A127" s="40" t="s">
        <v>42</v>
      </c>
      <c r="B127" s="41"/>
      <c r="C127" s="41"/>
      <c r="D127" s="41"/>
      <c r="E127" s="41"/>
      <c r="F127" s="41"/>
      <c r="G127" s="41"/>
      <c r="H127" s="41"/>
    </row>
    <row r="128" spans="1:8" ht="15.75" customHeight="1" x14ac:dyDescent="0.25">
      <c r="A128" s="33" t="s">
        <v>44</v>
      </c>
      <c r="B128" s="33"/>
      <c r="C128" s="33"/>
      <c r="D128" s="33"/>
      <c r="E128" s="33"/>
      <c r="F128" s="33"/>
      <c r="G128" s="33"/>
      <c r="H128" s="33"/>
    </row>
    <row r="129" spans="1:12" ht="20.25" customHeight="1" x14ac:dyDescent="0.25">
      <c r="A129" s="7" t="s">
        <v>0</v>
      </c>
      <c r="B129" s="7"/>
      <c r="C129" s="8" t="s">
        <v>1</v>
      </c>
      <c r="D129" s="8"/>
      <c r="E129" s="9" t="s">
        <v>2</v>
      </c>
      <c r="F129" s="7"/>
      <c r="G129" s="10" t="s">
        <v>74</v>
      </c>
    </row>
    <row r="130" spans="1:12" ht="20.25" customHeight="1" x14ac:dyDescent="0.25">
      <c r="A130" s="4" t="s">
        <v>99</v>
      </c>
      <c r="B130" s="2" t="s">
        <v>127</v>
      </c>
      <c r="C130" s="8">
        <v>1</v>
      </c>
      <c r="E130" s="21">
        <v>71000</v>
      </c>
      <c r="F130" s="4"/>
      <c r="G130" s="24">
        <f t="shared" ref="G130:G138" si="6">C130*E130</f>
        <v>71000</v>
      </c>
    </row>
    <row r="131" spans="1:12" ht="20.25" customHeight="1" x14ac:dyDescent="0.25">
      <c r="A131" s="2" t="s">
        <v>62</v>
      </c>
      <c r="B131" s="2" t="s">
        <v>90</v>
      </c>
      <c r="C131" s="21">
        <v>0</v>
      </c>
      <c r="D131" s="20"/>
      <c r="E131" s="21">
        <v>0</v>
      </c>
      <c r="F131" s="23"/>
      <c r="G131" s="18" t="s">
        <v>128</v>
      </c>
    </row>
    <row r="132" spans="1:12" ht="20.25" customHeight="1" x14ac:dyDescent="0.25">
      <c r="A132" s="2" t="s">
        <v>71</v>
      </c>
      <c r="B132" s="2" t="s">
        <v>90</v>
      </c>
      <c r="C132" s="21">
        <v>0</v>
      </c>
      <c r="D132" s="20"/>
      <c r="E132" s="21">
        <v>0</v>
      </c>
      <c r="F132" s="23"/>
      <c r="G132" s="18" t="s">
        <v>132</v>
      </c>
    </row>
    <row r="133" spans="1:12" ht="20.25" customHeight="1" x14ac:dyDescent="0.25">
      <c r="A133" s="2" t="s">
        <v>61</v>
      </c>
      <c r="B133" s="2" t="s">
        <v>90</v>
      </c>
      <c r="C133" s="21">
        <v>0</v>
      </c>
      <c r="D133" s="20"/>
      <c r="E133" s="21">
        <v>0</v>
      </c>
      <c r="F133" s="23"/>
      <c r="G133" s="18" t="s">
        <v>128</v>
      </c>
    </row>
    <row r="134" spans="1:12" ht="20.25" customHeight="1" x14ac:dyDescent="0.25">
      <c r="A134" s="2" t="s">
        <v>45</v>
      </c>
      <c r="B134" s="2" t="s">
        <v>90</v>
      </c>
      <c r="C134" s="21">
        <v>1</v>
      </c>
      <c r="D134" s="20"/>
      <c r="E134" s="21">
        <v>9500</v>
      </c>
      <c r="F134" s="23"/>
      <c r="G134" s="24">
        <f t="shared" si="6"/>
        <v>9500</v>
      </c>
    </row>
    <row r="135" spans="1:12" ht="20.25" customHeight="1" x14ac:dyDescent="0.25">
      <c r="A135" s="2" t="s">
        <v>46</v>
      </c>
      <c r="B135" s="2" t="s">
        <v>90</v>
      </c>
      <c r="C135" s="21">
        <v>0</v>
      </c>
      <c r="D135" s="20"/>
      <c r="E135" s="21">
        <v>0</v>
      </c>
      <c r="F135" s="23"/>
      <c r="G135" s="18" t="s">
        <v>128</v>
      </c>
    </row>
    <row r="136" spans="1:12" ht="20.25" customHeight="1" x14ac:dyDescent="0.25">
      <c r="A136" s="4" t="s">
        <v>63</v>
      </c>
      <c r="B136" s="2" t="s">
        <v>90</v>
      </c>
      <c r="C136" s="21">
        <v>1</v>
      </c>
      <c r="D136" s="20"/>
      <c r="E136" s="21">
        <v>28465</v>
      </c>
      <c r="F136" s="23"/>
      <c r="G136" s="24">
        <f t="shared" si="6"/>
        <v>28465</v>
      </c>
    </row>
    <row r="137" spans="1:12" ht="20.25" customHeight="1" x14ac:dyDescent="0.25">
      <c r="A137" s="2" t="s">
        <v>47</v>
      </c>
      <c r="B137" s="2" t="s">
        <v>90</v>
      </c>
      <c r="C137" s="21">
        <v>1</v>
      </c>
      <c r="D137" s="20"/>
      <c r="E137" s="21">
        <v>2900</v>
      </c>
      <c r="F137" s="23"/>
      <c r="G137" s="24">
        <f t="shared" si="6"/>
        <v>2900</v>
      </c>
    </row>
    <row r="138" spans="1:12" ht="20.25" customHeight="1" x14ac:dyDescent="0.25">
      <c r="A138" s="2" t="s">
        <v>126</v>
      </c>
      <c r="B138" s="2" t="s">
        <v>127</v>
      </c>
      <c r="C138" s="21">
        <v>1</v>
      </c>
      <c r="D138" s="20"/>
      <c r="E138" s="21">
        <v>10750</v>
      </c>
      <c r="F138" s="23"/>
      <c r="G138" s="24">
        <f t="shared" si="6"/>
        <v>10750</v>
      </c>
      <c r="H138" s="36" t="s">
        <v>133</v>
      </c>
    </row>
    <row r="139" spans="1:12" ht="20.25" customHeight="1" x14ac:dyDescent="0.25">
      <c r="C139" s="22"/>
      <c r="D139" s="20"/>
      <c r="E139" s="22"/>
      <c r="F139" s="23"/>
      <c r="G139" s="47"/>
    </row>
    <row r="140" spans="1:12" ht="20.25" customHeight="1" x14ac:dyDescent="0.3">
      <c r="A140" s="40" t="s">
        <v>43</v>
      </c>
      <c r="B140" s="40"/>
      <c r="C140" s="40"/>
      <c r="D140" s="40"/>
      <c r="E140" s="40"/>
      <c r="F140" s="40"/>
      <c r="G140" s="40"/>
      <c r="H140" s="40"/>
    </row>
    <row r="141" spans="1:12" ht="16.5" customHeight="1" x14ac:dyDescent="0.25">
      <c r="A141" s="33" t="s">
        <v>48</v>
      </c>
      <c r="B141" s="34"/>
      <c r="C141" s="34"/>
      <c r="D141" s="34"/>
      <c r="E141" s="34"/>
      <c r="F141" s="34"/>
      <c r="G141" s="34"/>
      <c r="H141" s="34"/>
    </row>
    <row r="142" spans="1:12" ht="20.25" customHeight="1" x14ac:dyDescent="0.25">
      <c r="A142" s="7" t="s">
        <v>0</v>
      </c>
      <c r="B142" s="7"/>
      <c r="C142" s="8" t="s">
        <v>1</v>
      </c>
      <c r="D142" s="8"/>
      <c r="E142" s="9" t="s">
        <v>2</v>
      </c>
      <c r="F142" s="7"/>
      <c r="G142" s="10" t="s">
        <v>74</v>
      </c>
    </row>
    <row r="143" spans="1:12" ht="20.25" customHeight="1" x14ac:dyDescent="0.25">
      <c r="A143" s="4" t="s">
        <v>73</v>
      </c>
      <c r="B143" s="4" t="s">
        <v>90</v>
      </c>
      <c r="C143" s="21">
        <v>0</v>
      </c>
      <c r="D143" s="22"/>
      <c r="E143" s="31">
        <v>0</v>
      </c>
      <c r="F143" s="23"/>
      <c r="G143" s="18" t="s">
        <v>135</v>
      </c>
    </row>
    <row r="144" spans="1:12" ht="23.25" customHeight="1" x14ac:dyDescent="0.25">
      <c r="A144" s="4" t="s">
        <v>59</v>
      </c>
      <c r="B144" s="4" t="s">
        <v>90</v>
      </c>
      <c r="C144" s="21">
        <v>1</v>
      </c>
      <c r="D144" s="22"/>
      <c r="E144" s="21">
        <v>38515</v>
      </c>
      <c r="F144" s="23"/>
      <c r="G144" s="24">
        <f>C144*E144</f>
        <v>38515</v>
      </c>
      <c r="H144" s="42"/>
      <c r="I144" s="42"/>
      <c r="J144" s="42"/>
      <c r="K144" s="42"/>
      <c r="L144" s="42"/>
    </row>
    <row r="145" spans="1:12" ht="20.25" customHeight="1" x14ac:dyDescent="0.25">
      <c r="A145" s="4" t="s">
        <v>60</v>
      </c>
      <c r="B145" s="4" t="s">
        <v>90</v>
      </c>
      <c r="C145" s="21">
        <v>1</v>
      </c>
      <c r="D145" s="22"/>
      <c r="E145" s="21">
        <v>3025</v>
      </c>
      <c r="F145" s="23"/>
      <c r="G145" s="24">
        <f>C145*E145</f>
        <v>3025</v>
      </c>
      <c r="H145" s="43"/>
      <c r="I145" s="43"/>
      <c r="J145" s="43"/>
      <c r="K145" s="43"/>
      <c r="L145" s="43"/>
    </row>
    <row r="146" spans="1:12" ht="20.25" customHeight="1" x14ac:dyDescent="0.25">
      <c r="A146" s="4" t="s">
        <v>113</v>
      </c>
      <c r="B146" s="4" t="s">
        <v>90</v>
      </c>
      <c r="C146" s="21">
        <v>1</v>
      </c>
      <c r="D146" s="22"/>
      <c r="E146" s="21">
        <v>7025</v>
      </c>
      <c r="F146" s="23"/>
      <c r="G146" s="24">
        <f>C146*E146</f>
        <v>7025</v>
      </c>
    </row>
    <row r="147" spans="1:12" ht="20.25" customHeight="1" x14ac:dyDescent="0.25">
      <c r="A147" s="4" t="s">
        <v>112</v>
      </c>
      <c r="B147" s="4" t="s">
        <v>90</v>
      </c>
      <c r="C147" s="21">
        <v>1</v>
      </c>
      <c r="D147" s="22"/>
      <c r="E147" s="21">
        <v>1235</v>
      </c>
      <c r="F147" s="23"/>
      <c r="G147" s="24">
        <f>C147*E147</f>
        <v>1235</v>
      </c>
    </row>
    <row r="148" spans="1:12" ht="20.25" customHeight="1" x14ac:dyDescent="0.25">
      <c r="A148" s="4"/>
      <c r="B148" s="4"/>
      <c r="C148" s="5"/>
      <c r="D148" s="5"/>
      <c r="E148" s="4"/>
      <c r="F148" s="4"/>
      <c r="G148" s="4"/>
    </row>
    <row r="149" spans="1:12" ht="20.25" customHeight="1" x14ac:dyDescent="0.3">
      <c r="A149" s="15" t="s">
        <v>83</v>
      </c>
      <c r="B149" s="4"/>
      <c r="E149" s="4"/>
      <c r="F149" s="4"/>
      <c r="G149" s="12">
        <f>SUM(G12:G147)</f>
        <v>512188.50193999999</v>
      </c>
      <c r="H149" s="49"/>
      <c r="I149" s="50"/>
    </row>
    <row r="151" spans="1:12" x14ac:dyDescent="0.25">
      <c r="A151" s="16" t="s">
        <v>85</v>
      </c>
      <c r="B151" s="16"/>
      <c r="C151" s="16"/>
      <c r="D151" s="16"/>
      <c r="E151" s="16"/>
      <c r="F151" s="16"/>
      <c r="G151" s="16"/>
      <c r="H151" s="39"/>
    </row>
    <row r="152" spans="1:12" x14ac:dyDescent="0.25">
      <c r="A152" s="16" t="s">
        <v>84</v>
      </c>
      <c r="B152" s="16"/>
      <c r="C152" s="16"/>
      <c r="D152" s="16"/>
      <c r="E152" s="16"/>
      <c r="F152" s="16"/>
      <c r="G152" s="16"/>
      <c r="H152" s="39"/>
    </row>
    <row r="153" spans="1:12" x14ac:dyDescent="0.25">
      <c r="A153" s="16" t="s">
        <v>100</v>
      </c>
      <c r="B153" s="16"/>
      <c r="C153" s="16"/>
      <c r="D153" s="16"/>
      <c r="E153" s="16"/>
      <c r="F153" s="16"/>
      <c r="G153" s="16"/>
      <c r="H153" s="39"/>
    </row>
    <row r="154" spans="1:12" x14ac:dyDescent="0.25">
      <c r="A154" s="16" t="s">
        <v>139</v>
      </c>
      <c r="B154" s="16"/>
      <c r="C154" s="16"/>
      <c r="D154" s="16"/>
      <c r="E154" s="16"/>
      <c r="F154" s="16"/>
      <c r="G154" s="16"/>
      <c r="H154" s="39"/>
    </row>
    <row r="155" spans="1:12" x14ac:dyDescent="0.25">
      <c r="A155" s="17" t="s">
        <v>87</v>
      </c>
    </row>
  </sheetData>
  <pageMargins left="0.25" right="0.25" top="0.75" bottom="0.75" header="0.3" footer="0.3"/>
  <pageSetup scale="73" fitToHeight="0" orientation="portrait" horizontalDpi="2400" verticalDpi="2400" r:id="rId1"/>
  <headerFooter alignWithMargins="0">
    <oddFooter>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Design Bid Form 2019</vt:lpstr>
      <vt:lpstr>'New Design Bid Form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Steven Sluter</cp:lastModifiedBy>
  <cp:lastPrinted>2024-05-31T19:34:54Z</cp:lastPrinted>
  <dcterms:created xsi:type="dcterms:W3CDTF">2006-08-21T16:34:38Z</dcterms:created>
  <dcterms:modified xsi:type="dcterms:W3CDTF">2024-05-31T19:38:24Z</dcterms:modified>
</cp:coreProperties>
</file>